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rv\Bpko$\DRAŽEN TOMIĆ\97. 14\Otpadne gume\"/>
    </mc:Choice>
  </mc:AlternateContent>
  <xr:revisionPtr revIDLastSave="0" documentId="8_{EA3A4F4C-6E12-4B89-A9D6-C05CBE747CCE}" xr6:coauthVersionLast="47" xr6:coauthVersionMax="47" xr10:uidLastSave="{00000000-0000-0000-0000-000000000000}"/>
  <bookViews>
    <workbookView xWindow="-120" yWindow="-120" windowWidth="29040" windowHeight="15720" xr2:uid="{2B78DF3E-1E82-4E2E-AFD7-A5A81F539482}"/>
  </bookViews>
  <sheets>
    <sheet name="Obrazac" sheetId="2" r:id="rId1"/>
    <sheet name="List1" sheetId="3" r:id="rId2"/>
  </sheets>
  <definedNames>
    <definedName name="_xlnm.Print_Area" localSheetId="0">Obrazac!$B$1:$P$15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2" l="1" a="1"/>
  <c r="O5" i="2" s="1"/>
  <c r="P5" i="2" s="1"/>
  <c r="O6" i="2" a="1"/>
  <c r="O6" i="2" s="1"/>
  <c r="P6" i="2" s="1"/>
  <c r="O7" i="2" a="1"/>
  <c r="O7" i="2" s="1"/>
  <c r="P7" i="2" s="1"/>
  <c r="O8" i="2" a="1"/>
  <c r="O8" i="2" s="1"/>
  <c r="P8" i="2" s="1"/>
  <c r="O9" i="2" a="1"/>
  <c r="O9" i="2" s="1"/>
  <c r="P9" i="2" s="1"/>
  <c r="O10" i="2" a="1"/>
  <c r="O10" i="2" s="1"/>
  <c r="P10" i="2" s="1"/>
  <c r="O11" i="2" a="1"/>
  <c r="O11" i="2" s="1"/>
  <c r="P11" i="2" s="1"/>
  <c r="O12" i="2" a="1"/>
  <c r="O12" i="2" s="1"/>
  <c r="P12" i="2" s="1"/>
  <c r="O13" i="2" a="1"/>
  <c r="O13" i="2" s="1"/>
  <c r="P13" i="2" s="1"/>
  <c r="P14" i="2" l="1"/>
  <c r="O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<sst xmlns="http://schemas.openxmlformats.org/spreadsheetml/2006/main" count="28" uniqueCount="28">
  <si>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Za udaljenost (km)</t>
  </si>
  <si>
    <t>Adresa, mjesto, država prvog obrađivača</t>
  </si>
  <si>
    <t>Adresa i mjesto skladišta</t>
  </si>
  <si>
    <t>Ukupno prijevoz</t>
  </si>
  <si>
    <t>Udaljenost od skladišta sakupljača do skladišta obrađivača (km)</t>
  </si>
  <si>
    <t>od 0
 do 100
 km</t>
  </si>
  <si>
    <t>od 101
 do 200
 km</t>
  </si>
  <si>
    <t>od 201
 do 400
 km</t>
  </si>
  <si>
    <t>od 401
 do 600
 km</t>
  </si>
  <si>
    <t>od 601
 do 800
 km</t>
  </si>
  <si>
    <t>od 801
 do 1000
 km</t>
  </si>
  <si>
    <t>od 1001
 i više
 km</t>
  </si>
  <si>
    <t>Red/br.</t>
  </si>
  <si>
    <t>maks. iznos
 18 €/t</t>
  </si>
  <si>
    <t>maks. iznos
 21 €/t</t>
  </si>
  <si>
    <t>maks. iznos
 27 €/t</t>
  </si>
  <si>
    <t>maks. iznos
 35 €/t</t>
  </si>
  <si>
    <t>maks. iznos
 44 €/t</t>
  </si>
  <si>
    <t>maks. iznos
 53 €/t</t>
  </si>
  <si>
    <t>maks. iznos
 64 €/t</t>
  </si>
  <si>
    <t>Ukupno prijevoz + obrada</t>
  </si>
  <si>
    <t>Predviđena količina (t)</t>
  </si>
  <si>
    <t>UKUPNO</t>
  </si>
  <si>
    <t>OBRAZAC 2- Unos podataka o cijenama</t>
  </si>
  <si>
    <t>R1</t>
  </si>
  <si>
    <t>R3</t>
  </si>
  <si>
    <t>* Ukoliko se unosi cijena preuzimanja (u slučaju da se Fondu plaća za preuzimanje otpadnih guma) unosi se cijena u minusu (npr. - 25 €/t)</t>
  </si>
  <si>
    <t>Cijena obrade €/t*
maks. R1 
120 €/t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</si>
</sst>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[$€-1]"/>
    <numFmt numFmtId="165" formatCode="#,##0.00\ [$€-1]"/>
  </numFmts>
  <fonts count="4" x14ac:knownFonts="1">
    <font>
      <sz val="11"/>
      <color theme="1"/>
      <name val="Aptos Narrow"/>
      <family val="2"/>
      <charset val="238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1" fillId="2" borderId="1" xfId="0" applyFont="1" applyFill="1" applyBorder="1" applyAlignment="1">
      <alignment horizontal="center" wrapText="1"/>
    </xf>
    <xf numFmtId="164" fontId="0" fillId="0" borderId="1" xfId="0" applyNumberFormat="1" applyBorder="1"/>
    <xf numFmtId="0" fontId="1" fillId="2" borderId="4" xfId="0" applyFont="1" applyFill="1" applyBorder="1"/>
    <xf numFmtId="0" fontId="1" fillId="2" borderId="5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165" fontId="2" fillId="3" borderId="1" xfId="0" applyNumberFormat="1" applyFont="1" applyFill="1" applyBorder="1"/>
    <xf numFmtId="165" fontId="2" fillId="3" borderId="5" xfId="0" applyNumberFormat="1" applyFont="1" applyFill="1" applyBorder="1"/>
    <xf numFmtId="165" fontId="2" fillId="4" borderId="8" xfId="0" applyNumberFormat="1" applyFont="1" applyFill="1" applyBorder="1"/>
    <xf numFmtId="0" fontId="0" fillId="0" borderId="12" xfId="0" applyBorder="1" applyAlignment="1">
      <alignment horizontal="left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right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</cellXfs>
  <cellStyles count="1">
    <cellStyle name="Normalno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7B26E-85BC-4E92-B971-0D4F9427D265}">
  <sheetPr>
    <pageSetUpPr fitToPage="1"/>
  </sheetPr>
  <dimension ref="B1:P15"/>
  <sheetViews>
    <sheetView showGridLines="0" tabSelected="1" topLeftCell="C4" zoomScale="130" zoomScaleNormal="130" workbookViewId="0">
      <selection activeCell="G5" sqref="G5"/>
    </sheetView>
  </sheetViews>
  <sheetFormatPr defaultRowHeight="15" x14ac:dyDescent="0.25"/>
  <cols>
    <col min="2" max="2" width="7.5703125" customWidth="1"/>
    <col min="3" max="3" width="38" customWidth="1"/>
    <col min="4" max="4" width="34" customWidth="1"/>
    <col min="5" max="5" width="22.140625" customWidth="1"/>
    <col min="6" max="7" width="13.85546875" customWidth="1"/>
    <col min="8" max="14" width="9.85546875" customWidth="1"/>
    <col min="15" max="15" width="12.85546875" customWidth="1"/>
    <col min="16" max="16" width="14.42578125" customWidth="1"/>
  </cols>
  <sheetData>
    <row r="1" spans="2:16" ht="15.75" thickBot="1" x14ac:dyDescent="0.3"/>
    <row r="2" spans="2:16" x14ac:dyDescent="0.25">
      <c r="B2" s="12" t="s">
        <v>23</v>
      </c>
      <c r="C2" s="13"/>
      <c r="D2" s="13"/>
      <c r="E2" s="13"/>
      <c r="F2" s="13"/>
      <c r="G2" s="13"/>
      <c r="H2" s="16" t="s">
        <v>0</v>
      </c>
      <c r="I2" s="16"/>
      <c r="J2" s="16"/>
      <c r="K2" s="16"/>
      <c r="L2" s="16"/>
      <c r="M2" s="16"/>
      <c r="N2" s="16"/>
      <c r="O2" s="16"/>
      <c r="P2" s="16"/>
    </row>
    <row r="3" spans="2:16" ht="45" x14ac:dyDescent="0.25">
      <c r="B3" s="14"/>
      <c r="C3" s="15"/>
      <c r="D3" s="15"/>
      <c r="E3" s="15"/>
      <c r="F3" s="15"/>
      <c r="G3" s="15"/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17"/>
      <c r="P3" s="17"/>
    </row>
    <row r="4" spans="2:16" ht="60" x14ac:dyDescent="0.25">
      <c r="B4" s="5" t="s">
        <v>12</v>
      </c>
      <c r="C4" s="3" t="s">
        <v>2</v>
      </c>
      <c r="D4" s="3" t="s">
        <v>1</v>
      </c>
      <c r="E4" s="3" t="s">
        <v>4</v>
      </c>
      <c r="F4" s="3" t="s">
        <v>27</v>
      </c>
      <c r="G4" s="3" t="s">
        <v>21</v>
      </c>
      <c r="H4" s="3" t="s">
        <v>13</v>
      </c>
      <c r="I4" s="3" t="s">
        <v>14</v>
      </c>
      <c r="J4" s="3" t="s">
        <v>15</v>
      </c>
      <c r="K4" s="3" t="s">
        <v>16</v>
      </c>
      <c r="L4" s="3" t="s">
        <v>17</v>
      </c>
      <c r="M4" s="3" t="s">
        <v>18</v>
      </c>
      <c r="N4" s="3" t="s">
        <v>19</v>
      </c>
      <c r="O4" s="3" t="s">
        <v>3</v>
      </c>
      <c r="P4" s="6" t="s">
        <v>20</v>
      </c>
    </row>
    <row r="5" spans="2:16" ht="45" customHeight="1" x14ac:dyDescent="0.25">
      <c r="B5" s="7">
        <v>1</v>
      </c>
      <c r="C5" s="1"/>
      <c r="D5" s="1"/>
      <c r="E5" s="2"/>
      <c r="F5" s="4"/>
      <c r="G5" s="2"/>
      <c r="H5" s="4"/>
      <c r="I5" s="4"/>
      <c r="J5" s="4"/>
      <c r="K5" s="4"/>
      <c r="L5" s="4"/>
      <c r="M5" s="4"/>
      <c r="N5" s="4"/>
      <c r="O5" s="8" cm="1">
        <f t="array" ref="O5">IFERROR(E5 * _xlfn.AGGREGATE(15, 6, H5:N5/(H5:N5&lt;&gt;""), 1), 0)</f>
        <v>0</v>
      </c>
      <c r="P5" s="9">
        <f t="shared" ref="P5:P13" si="0">$O5+($F5*$G5)</f>
        <v>0</v>
      </c>
    </row>
    <row r="6" spans="2:16" ht="45" customHeight="1" x14ac:dyDescent="0.25">
      <c r="B6" s="7">
        <v>2</v>
      </c>
      <c r="C6" s="1"/>
      <c r="D6" s="1"/>
      <c r="E6" s="2"/>
      <c r="F6" s="4"/>
      <c r="G6" s="2"/>
      <c r="H6" s="4"/>
      <c r="I6" s="4"/>
      <c r="J6" s="4"/>
      <c r="K6" s="4"/>
      <c r="L6" s="4"/>
      <c r="M6" s="4"/>
      <c r="N6" s="4"/>
      <c r="O6" s="8" cm="1">
        <f t="array" ref="O6">IFERROR(E6 * _xlfn.AGGREGATE(15, 6, H6:N6/(H6:N6&lt;&gt;""), 1), 0)</f>
        <v>0</v>
      </c>
      <c r="P6" s="9">
        <f t="shared" si="0"/>
        <v>0</v>
      </c>
    </row>
    <row r="7" spans="2:16" ht="45" customHeight="1" x14ac:dyDescent="0.25">
      <c r="B7" s="7">
        <v>3</v>
      </c>
      <c r="C7" s="1"/>
      <c r="D7" s="1"/>
      <c r="E7" s="2"/>
      <c r="F7" s="4"/>
      <c r="G7" s="2"/>
      <c r="H7" s="4"/>
      <c r="I7" s="4"/>
      <c r="J7" s="4"/>
      <c r="K7" s="4"/>
      <c r="L7" s="4"/>
      <c r="M7" s="4"/>
      <c r="N7" s="4"/>
      <c r="O7" s="8" cm="1">
        <f t="array" ref="O7">IFERROR(E7 * _xlfn.AGGREGATE(15, 6, H7:N7/(H7:N7&lt;&gt;""), 1), 0)</f>
        <v>0</v>
      </c>
      <c r="P7" s="9">
        <f t="shared" si="0"/>
        <v>0</v>
      </c>
    </row>
    <row r="8" spans="2:16" ht="45" customHeight="1" x14ac:dyDescent="0.25">
      <c r="B8" s="7">
        <v>4</v>
      </c>
      <c r="C8" s="1"/>
      <c r="D8" s="1"/>
      <c r="E8" s="2"/>
      <c r="F8" s="4"/>
      <c r="G8" s="2"/>
      <c r="H8" s="4"/>
      <c r="I8" s="4"/>
      <c r="J8" s="4"/>
      <c r="K8" s="4"/>
      <c r="L8" s="4"/>
      <c r="M8" s="4"/>
      <c r="N8" s="4"/>
      <c r="O8" s="8" cm="1">
        <f t="array" ref="O8">IFERROR(E8 * _xlfn.AGGREGATE(15, 6, H8:N8/(H8:N8&lt;&gt;""), 1), 0)</f>
        <v>0</v>
      </c>
      <c r="P8" s="9">
        <f t="shared" si="0"/>
        <v>0</v>
      </c>
    </row>
    <row r="9" spans="2:16" ht="45" customHeight="1" x14ac:dyDescent="0.25">
      <c r="B9" s="7">
        <v>5</v>
      </c>
      <c r="C9" s="1"/>
      <c r="D9" s="1"/>
      <c r="E9" s="2"/>
      <c r="F9" s="4"/>
      <c r="G9" s="2"/>
      <c r="H9" s="4"/>
      <c r="I9" s="4"/>
      <c r="J9" s="4"/>
      <c r="K9" s="4"/>
      <c r="L9" s="4"/>
      <c r="M9" s="4"/>
      <c r="N9" s="4"/>
      <c r="O9" s="8" cm="1">
        <f t="array" ref="O9">IFERROR(E9 * _xlfn.AGGREGATE(15, 6, H9:N9/(H9:N9&lt;&gt;""), 1), 0)</f>
        <v>0</v>
      </c>
      <c r="P9" s="9">
        <f t="shared" si="0"/>
        <v>0</v>
      </c>
    </row>
    <row r="10" spans="2:16" ht="45" customHeight="1" x14ac:dyDescent="0.25">
      <c r="B10" s="7">
        <v>6</v>
      </c>
      <c r="C10" s="1"/>
      <c r="D10" s="1"/>
      <c r="E10" s="2"/>
      <c r="F10" s="4"/>
      <c r="G10" s="2"/>
      <c r="H10" s="4"/>
      <c r="I10" s="4"/>
      <c r="J10" s="4"/>
      <c r="K10" s="4"/>
      <c r="L10" s="4"/>
      <c r="M10" s="4"/>
      <c r="N10" s="4"/>
      <c r="O10" s="8" cm="1">
        <f t="array" ref="O10">IFERROR(E10 * _xlfn.AGGREGATE(15, 6, H10:N10/(H10:N10&lt;&gt;""), 1), 0)</f>
        <v>0</v>
      </c>
      <c r="P10" s="9">
        <f t="shared" si="0"/>
        <v>0</v>
      </c>
    </row>
    <row r="11" spans="2:16" ht="45" customHeight="1" x14ac:dyDescent="0.25">
      <c r="B11" s="7">
        <v>7</v>
      </c>
      <c r="C11" s="1"/>
      <c r="D11" s="1"/>
      <c r="E11" s="2"/>
      <c r="F11" s="4"/>
      <c r="G11" s="2"/>
      <c r="H11" s="4"/>
      <c r="I11" s="4"/>
      <c r="J11" s="4"/>
      <c r="K11" s="4"/>
      <c r="L11" s="4"/>
      <c r="M11" s="4"/>
      <c r="N11" s="4"/>
      <c r="O11" s="8" cm="1">
        <f t="array" ref="O11">IFERROR(E11 * _xlfn.AGGREGATE(15, 6, H11:N11/(H11:N11&lt;&gt;""), 1), 0)</f>
        <v>0</v>
      </c>
      <c r="P11" s="9">
        <f t="shared" si="0"/>
        <v>0</v>
      </c>
    </row>
    <row r="12" spans="2:16" ht="45" customHeight="1" x14ac:dyDescent="0.25">
      <c r="B12" s="7">
        <v>8</v>
      </c>
      <c r="C12" s="1"/>
      <c r="D12" s="1"/>
      <c r="E12" s="2"/>
      <c r="F12" s="4"/>
      <c r="G12" s="2"/>
      <c r="H12" s="4"/>
      <c r="I12" s="4"/>
      <c r="J12" s="4"/>
      <c r="K12" s="4"/>
      <c r="L12" s="4"/>
      <c r="M12" s="4"/>
      <c r="N12" s="4"/>
      <c r="O12" s="8" cm="1">
        <f t="array" ref="O12">IFERROR(E12 * _xlfn.AGGREGATE(15, 6, H12:N12/(H12:N12&lt;&gt;""), 1), 0)</f>
        <v>0</v>
      </c>
      <c r="P12" s="9">
        <f t="shared" si="0"/>
        <v>0</v>
      </c>
    </row>
    <row r="13" spans="2:16" ht="45" customHeight="1" x14ac:dyDescent="0.25">
      <c r="B13" s="7">
        <v>9</v>
      </c>
      <c r="C13" s="1"/>
      <c r="D13" s="1"/>
      <c r="E13" s="2"/>
      <c r="F13" s="4"/>
      <c r="G13" s="2"/>
      <c r="H13" s="4"/>
      <c r="I13" s="4"/>
      <c r="J13" s="4"/>
      <c r="K13" s="4"/>
      <c r="L13" s="4"/>
      <c r="M13" s="4"/>
      <c r="N13" s="4"/>
      <c r="O13" s="8" cm="1">
        <f t="array" ref="O13">IFERROR(E13 * _xlfn.AGGREGATE(15, 6, H13:N13/(H13:N13&lt;&gt;""), 1), 0)</f>
        <v>0</v>
      </c>
      <c r="P13" s="9">
        <f t="shared" si="0"/>
        <v>0</v>
      </c>
    </row>
    <row r="14" spans="2:16" ht="15.75" thickBot="1" x14ac:dyDescent="0.3">
      <c r="B14" s="18" t="s">
        <v>22</v>
      </c>
      <c r="C14" s="19"/>
      <c r="D14" s="19"/>
      <c r="E14" s="19"/>
      <c r="F14" s="19"/>
      <c r="G14" s="19"/>
      <c r="H14" s="20"/>
      <c r="I14" s="21"/>
      <c r="J14" s="21"/>
      <c r="K14" s="21"/>
      <c r="L14" s="21"/>
      <c r="M14" s="21"/>
      <c r="N14" s="22"/>
      <c r="O14" s="10">
        <f>SUM(O5:O13)</f>
        <v>0</v>
      </c>
      <c r="P14" s="10">
        <f>SUM(P5:P13)</f>
        <v>0</v>
      </c>
    </row>
    <row r="15" spans="2:16" x14ac:dyDescent="0.25">
      <c r="B15" s="11" t="s">
        <v>26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</sheetData>
  <mergeCells count="7">
    <mergeCell ref="B15:P15"/>
    <mergeCell ref="B2:G3"/>
    <mergeCell ref="H2:N2"/>
    <mergeCell ref="O2:O3"/>
    <mergeCell ref="P2:P3"/>
    <mergeCell ref="B14:G14"/>
    <mergeCell ref="H14:N14"/>
  </mergeCells>
  <phoneticPr fontId="3" type="noConversion"/>
  <conditionalFormatting sqref="F5:F13">
    <cfRule type="expression" dxfId="0" priority="3">
      <formula>F5&gt;120</formula>
    </cfRule>
  </conditionalFormatting>
  <pageMargins left="0.7" right="0.7" top="0.75" bottom="0.75" header="0.3" footer="0.3"/>
  <pageSetup paperSize="9" scale="56" orientation="landscape" verticalDpi="0" r:id="rId1"/>
  <headerFooter>
    <oddHeader>&amp;R&amp;"Times New Roman"&amp;10&amp;K317100 Stupanj klasifikacije: NEKLASIFICIRANO&amp;1#_x000D_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2900D-2A08-4818-8FF5-9F3914212242}">
  <dimension ref="E6:E7"/>
  <sheetViews>
    <sheetView workbookViewId="0">
      <selection activeCell="G16" sqref="G16"/>
    </sheetView>
  </sheetViews>
  <sheetFormatPr defaultRowHeight="15" x14ac:dyDescent="0.25"/>
  <sheetData>
    <row r="6" spans="5:5" x14ac:dyDescent="0.25">
      <c r="E6" t="s">
        <v>24</v>
      </c>
    </row>
    <row r="7" spans="5:5" x14ac:dyDescent="0.25">
      <c r="E7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Obrazac</vt:lpstr>
      <vt:lpstr>List1</vt:lpstr>
      <vt:lpstr>Obrazac!Podrucje_ispisa</vt:lpstr>
    </vt:vector>
  </TitlesOfParts>
  <Company>Fond za zastitu okolisa i energetsku ucinkovitost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PK</dc:creator>
  <cp:lastModifiedBy>Zvonimir Majić</cp:lastModifiedBy>
  <cp:lastPrinted>2026-03-31T10:55:25Z</cp:lastPrinted>
  <dcterms:created xsi:type="dcterms:W3CDTF">2026-03-31T08:44:04Z</dcterms:created>
  <dcterms:modified xsi:type="dcterms:W3CDTF">2026-05-13T08:53:28Z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a18839-7745-4960-9121-2cab0f087dec_Enabled">
    <vt:lpwstr>true</vt:lpwstr>
  </property>
  <property fmtid="{D5CDD505-2E9C-101B-9397-08002B2CF9AE}" pid="3" name="MSIP_Label_77a18839-7745-4960-9121-2cab0f087dec_SetDate">
    <vt:lpwstr>2026-03-31T09:35:27Z</vt:lpwstr>
  </property>
  <property fmtid="{D5CDD505-2E9C-101B-9397-08002B2CF9AE}" pid="4" name="MSIP_Label_77a18839-7745-4960-9121-2cab0f087dec_Method">
    <vt:lpwstr>Privileged</vt:lpwstr>
  </property>
  <property fmtid="{D5CDD505-2E9C-101B-9397-08002B2CF9AE}" pid="5" name="MSIP_Label_77a18839-7745-4960-9121-2cab0f087dec_Name">
    <vt:lpwstr>NEKLASIFICIRANO</vt:lpwstr>
  </property>
  <property fmtid="{D5CDD505-2E9C-101B-9397-08002B2CF9AE}" pid="6" name="MSIP_Label_77a18839-7745-4960-9121-2cab0f087dec_SiteId">
    <vt:lpwstr>45b24d32-64bd-4126-954f-fc475240a4df</vt:lpwstr>
  </property>
  <property fmtid="{D5CDD505-2E9C-101B-9397-08002B2CF9AE}" pid="7" name="MSIP_Label_77a18839-7745-4960-9121-2cab0f087dec_ActionId">
    <vt:lpwstr>dbf59b44-6783-4571-a733-bd9d2bcf07f8</vt:lpwstr>
  </property>
  <property fmtid="{D5CDD505-2E9C-101B-9397-08002B2CF9AE}" pid="8" name="MSIP_Label_77a18839-7745-4960-9121-2cab0f087dec_ContentBits">
    <vt:lpwstr>1</vt:lpwstr>
  </property>
  <property fmtid="{D5CDD505-2E9C-101B-9397-08002B2CF9AE}" pid="9" name="MSIP_Label_77a18839-7745-4960-9121-2cab0f087dec_Tag">
    <vt:lpwstr>10, 0, 1, 1</vt:lpwstr>
  </property>
</Properties>
</file>